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LDF\"/>
    </mc:Choice>
  </mc:AlternateContent>
  <xr:revisionPtr revIDLastSave="0" documentId="13_ncr:1_{F76123FD-475B-448B-8C23-05AC9F744B07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1" l="1"/>
  <c r="H56" i="1" s="1"/>
  <c r="E31" i="1"/>
  <c r="H31" i="1" s="1"/>
  <c r="E30" i="1"/>
  <c r="H30" i="1" s="1"/>
  <c r="E55" i="1"/>
  <c r="H5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7" i="1"/>
  <c r="H57" i="1" s="1"/>
  <c r="E35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5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2" i="1"/>
  <c r="H32" i="1" s="1"/>
  <c r="E10" i="1"/>
  <c r="H10" i="1" s="1"/>
  <c r="G34" i="1" l="1"/>
  <c r="G59" i="1" s="1"/>
  <c r="F34" i="1"/>
  <c r="D34" i="1"/>
  <c r="C34" i="1"/>
  <c r="F9" i="1"/>
  <c r="D9" i="1"/>
  <c r="C9" i="1"/>
  <c r="E9" i="1" l="1"/>
  <c r="C59" i="1"/>
  <c r="D59" i="1"/>
  <c r="F59" i="1"/>
  <c r="E34" i="1"/>
  <c r="H34" i="1" s="1"/>
  <c r="E59" i="1" l="1"/>
  <c r="H9" i="1"/>
  <c r="H59" i="1" s="1"/>
</calcChain>
</file>

<file path=xl/sharedStrings.xml><?xml version="1.0" encoding="utf-8"?>
<sst xmlns="http://schemas.openxmlformats.org/spreadsheetml/2006/main" count="64" uniqueCount="41">
  <si>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</si>
  <si>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</si>
  <si>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</si>
  <si>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</si>
  <si>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</si>
  <si>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</si>
  <si>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</si>
  <si>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</si>
  <si>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</si>
  <si>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</si>
  <si>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</si>
  <si>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</si>
  <si>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</si>
  <si>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</si>
  <si>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</si>
  <si>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</si>
  <si>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</si>
  <si>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</si>
  <si>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</si>
  <si>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</si>
  <si>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</si>
  <si>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</si>
  <si>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</si>
  <si>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</si>
  <si>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</si>
  <si>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</si>
  <si>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</si>
  <si>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</si>
  <si>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</si>
  <si>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</si>
  <si>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</si>
  <si>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</si>
  <si>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</si>
  <si>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</si>
  <si>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</si>
  <si>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</si>
  <si>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>Municipio de Chihuahua</t>
  </si>
  <si>
    <t>Coordinación de Transparencia</t>
  </si>
  <si>
    <t>Coordinación de Participación Ciudadana</t>
  </si>
  <si>
    <t>Coordinación de Medio Ambiente y Protección Animal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</si>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</sst>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52916</xdr:rowOff>
    </xdr:from>
    <xdr:to>
      <xdr:col>1</xdr:col>
      <xdr:colOff>1644892</xdr:colOff>
      <xdr:row>5</xdr:row>
      <xdr:rowOff>105833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8262BD-BDC9-B9A0-5EF4-9ABAF9F0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01083"/>
          <a:ext cx="1528475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7"/>
  <sheetViews>
    <sheetView tabSelected="1" zoomScale="90" zoomScaleNormal="90" workbookViewId="0">
      <selection activeCell="B5" sqref="B5:H5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40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SUM(C10:C32)</f>
        <v>3852263427.5799994</v>
      </c>
      <c r="D9" s="12">
        <f>SUM(D10:D32)</f>
        <v>932918238.01000011</v>
      </c>
      <c r="E9" s="16">
        <f>SUM(C9:D9)</f>
        <v>4785181665.5899992</v>
      </c>
      <c r="F9" s="12">
        <f>SUM(F10:F32)</f>
        <v>3407032104.9899998</v>
      </c>
      <c r="G9" s="12">
        <f>SUM(G10:G32)</f>
        <v>3264868192.5300002</v>
      </c>
      <c r="H9" s="16">
        <f>SUM(E9-F9)</f>
        <v>1378149560.5999994</v>
      </c>
    </row>
    <row r="10" spans="2:9" x14ac:dyDescent="0.2">
      <c r="B10" s="7" t="s">
        <v>16</v>
      </c>
      <c r="C10" s="8">
        <v>37410858.68</v>
      </c>
      <c r="D10" s="8">
        <v>3729087.8099999996</v>
      </c>
      <c r="E10" s="8">
        <f>SUM(C10:D10)</f>
        <v>41139946.490000002</v>
      </c>
      <c r="F10" s="8">
        <v>40628789.810000002</v>
      </c>
      <c r="G10" s="8">
        <v>39683312.880000003</v>
      </c>
      <c r="H10" s="8">
        <f>SUM(E10-F10)</f>
        <v>511156.6799999997</v>
      </c>
    </row>
    <row r="11" spans="2:9" x14ac:dyDescent="0.2">
      <c r="B11" s="7" t="s">
        <v>17</v>
      </c>
      <c r="C11" s="8">
        <v>11885540.42</v>
      </c>
      <c r="D11" s="8">
        <v>194149.04000000004</v>
      </c>
      <c r="E11" s="8">
        <f t="shared" ref="E11:E23" si="0">SUM(C11:D11)</f>
        <v>12079689.460000001</v>
      </c>
      <c r="F11" s="8">
        <v>11740232.41</v>
      </c>
      <c r="G11" s="8">
        <v>11255440.59</v>
      </c>
      <c r="H11" s="8">
        <f t="shared" ref="H11:H23" si="1">SUM(E11-F11)</f>
        <v>339457.05000000075</v>
      </c>
    </row>
    <row r="12" spans="2:9" x14ac:dyDescent="0.2">
      <c r="B12" s="7" t="s">
        <v>18</v>
      </c>
      <c r="C12" s="8">
        <v>15458605.939999999</v>
      </c>
      <c r="D12" s="8">
        <v>1964157.9100000001</v>
      </c>
      <c r="E12" s="8">
        <f t="shared" si="0"/>
        <v>17422763.850000001</v>
      </c>
      <c r="F12" s="8">
        <v>15977020.84</v>
      </c>
      <c r="G12" s="8">
        <v>14994871.6</v>
      </c>
      <c r="H12" s="8">
        <f t="shared" si="1"/>
        <v>1445743.0100000016</v>
      </c>
    </row>
    <row r="13" spans="2:9" x14ac:dyDescent="0.2">
      <c r="B13" s="7" t="s">
        <v>19</v>
      </c>
      <c r="C13" s="8">
        <v>41509833.369999997</v>
      </c>
      <c r="D13" s="8">
        <v>-5985033.9800000042</v>
      </c>
      <c r="E13" s="8">
        <f t="shared" si="0"/>
        <v>35524799.389999993</v>
      </c>
      <c r="F13" s="8">
        <v>35179270.740000002</v>
      </c>
      <c r="G13" s="8">
        <v>30787374.510000002</v>
      </c>
      <c r="H13" s="8">
        <f t="shared" si="1"/>
        <v>345528.64999999106</v>
      </c>
    </row>
    <row r="14" spans="2:9" x14ac:dyDescent="0.2">
      <c r="B14" s="7" t="s">
        <v>20</v>
      </c>
      <c r="C14" s="8">
        <v>125629445.72</v>
      </c>
      <c r="D14" s="8">
        <v>-1156350.0500000007</v>
      </c>
      <c r="E14" s="8">
        <f t="shared" si="0"/>
        <v>124473095.67</v>
      </c>
      <c r="F14" s="8">
        <v>63926096.880000003</v>
      </c>
      <c r="G14" s="8">
        <v>59311322.380000003</v>
      </c>
      <c r="H14" s="8">
        <f t="shared" si="1"/>
        <v>60546998.789999999</v>
      </c>
    </row>
    <row r="15" spans="2:9" x14ac:dyDescent="0.2">
      <c r="B15" s="7" t="s">
        <v>21</v>
      </c>
      <c r="C15" s="8">
        <v>76502023.730000004</v>
      </c>
      <c r="D15" s="8">
        <v>3967206.7700000033</v>
      </c>
      <c r="E15" s="8">
        <f t="shared" si="0"/>
        <v>80469230.5</v>
      </c>
      <c r="F15" s="8">
        <v>77084429.86999999</v>
      </c>
      <c r="G15" s="8">
        <v>75006792.549999997</v>
      </c>
      <c r="H15" s="8">
        <f t="shared" si="1"/>
        <v>3384800.6300000101</v>
      </c>
    </row>
    <row r="16" spans="2:9" x14ac:dyDescent="0.2">
      <c r="B16" s="7" t="s">
        <v>22</v>
      </c>
      <c r="C16" s="8">
        <v>214174601.88</v>
      </c>
      <c r="D16" s="8">
        <v>1000637459.04</v>
      </c>
      <c r="E16" s="8">
        <f t="shared" si="0"/>
        <v>1214812060.9200001</v>
      </c>
      <c r="F16" s="8">
        <v>455597769.18000001</v>
      </c>
      <c r="G16" s="8">
        <v>441709200.69999999</v>
      </c>
      <c r="H16" s="8">
        <f t="shared" si="1"/>
        <v>759214291.74000001</v>
      </c>
    </row>
    <row r="17" spans="2:8" x14ac:dyDescent="0.2">
      <c r="B17" s="7" t="s">
        <v>23</v>
      </c>
      <c r="C17" s="8">
        <v>45414670.799999997</v>
      </c>
      <c r="D17" s="8">
        <v>-5155742.1099999994</v>
      </c>
      <c r="E17" s="8">
        <f t="shared" si="0"/>
        <v>40258928.689999998</v>
      </c>
      <c r="F17" s="8">
        <v>38242953.609999999</v>
      </c>
      <c r="G17" s="8">
        <v>37213095.43</v>
      </c>
      <c r="H17" s="8">
        <f t="shared" si="1"/>
        <v>2015975.0799999982</v>
      </c>
    </row>
    <row r="18" spans="2:8" x14ac:dyDescent="0.2">
      <c r="B18" s="7" t="s">
        <v>24</v>
      </c>
      <c r="C18" s="8">
        <v>237419071.5</v>
      </c>
      <c r="D18" s="8">
        <v>-2679224.9300000072</v>
      </c>
      <c r="E18" s="8">
        <f t="shared" si="0"/>
        <v>234739846.56999999</v>
      </c>
      <c r="F18" s="8">
        <v>164116701.73000002</v>
      </c>
      <c r="G18" s="8">
        <v>142915706.83000001</v>
      </c>
      <c r="H18" s="8">
        <f t="shared" si="1"/>
        <v>70623144.839999974</v>
      </c>
    </row>
    <row r="19" spans="2:8" x14ac:dyDescent="0.2">
      <c r="B19" s="7" t="s">
        <v>25</v>
      </c>
      <c r="C19" s="8">
        <v>690979709.08000004</v>
      </c>
      <c r="D19" s="8">
        <v>70594944.369999945</v>
      </c>
      <c r="E19" s="8">
        <f t="shared" si="0"/>
        <v>761574653.45000005</v>
      </c>
      <c r="F19" s="8">
        <v>640107860.88</v>
      </c>
      <c r="G19" s="8">
        <v>622658593.64999998</v>
      </c>
      <c r="H19" s="8">
        <f t="shared" si="1"/>
        <v>121466792.57000005</v>
      </c>
    </row>
    <row r="20" spans="2:8" ht="15" customHeight="1" x14ac:dyDescent="0.2">
      <c r="B20" s="7" t="s">
        <v>26</v>
      </c>
      <c r="C20" s="8">
        <v>56094044.479999997</v>
      </c>
      <c r="D20" s="8">
        <v>20947333.229999997</v>
      </c>
      <c r="E20" s="8">
        <f t="shared" si="0"/>
        <v>77041377.709999993</v>
      </c>
      <c r="F20" s="8">
        <v>73515483.480000004</v>
      </c>
      <c r="G20" s="8">
        <v>70092329.109999999</v>
      </c>
      <c r="H20" s="8">
        <f t="shared" si="1"/>
        <v>3525894.2299999893</v>
      </c>
    </row>
    <row r="21" spans="2:8" x14ac:dyDescent="0.2">
      <c r="B21" s="7" t="s">
        <v>27</v>
      </c>
      <c r="C21" s="8">
        <v>376504927.35000002</v>
      </c>
      <c r="D21" s="8">
        <v>172440221.11999997</v>
      </c>
      <c r="E21" s="8">
        <f t="shared" si="0"/>
        <v>548945148.47000003</v>
      </c>
      <c r="F21" s="8">
        <v>497957765.49000001</v>
      </c>
      <c r="G21" s="8">
        <v>496734053.63999999</v>
      </c>
      <c r="H21" s="8">
        <f t="shared" si="1"/>
        <v>50987382.980000019</v>
      </c>
    </row>
    <row r="22" spans="2:8" x14ac:dyDescent="0.2">
      <c r="B22" s="7" t="s">
        <v>28</v>
      </c>
      <c r="C22" s="8">
        <v>282961296.19999999</v>
      </c>
      <c r="D22" s="8">
        <v>-9033086.1800000072</v>
      </c>
      <c r="E22" s="8">
        <f t="shared" si="0"/>
        <v>273928210.01999998</v>
      </c>
      <c r="F22" s="8">
        <v>197698857.63999999</v>
      </c>
      <c r="G22" s="8">
        <v>188079672.38999999</v>
      </c>
      <c r="H22" s="8">
        <f t="shared" si="1"/>
        <v>76229352.379999995</v>
      </c>
    </row>
    <row r="23" spans="2:8" x14ac:dyDescent="0.2">
      <c r="B23" s="7" t="s">
        <v>29</v>
      </c>
      <c r="C23" s="8">
        <v>45595336.399999999</v>
      </c>
      <c r="D23" s="8">
        <v>11729494.879999999</v>
      </c>
      <c r="E23" s="8">
        <f t="shared" si="0"/>
        <v>57324831.280000001</v>
      </c>
      <c r="F23" s="8">
        <v>33868495.100000001</v>
      </c>
      <c r="G23" s="8">
        <v>32357390</v>
      </c>
      <c r="H23" s="8">
        <f t="shared" si="1"/>
        <v>23456336.18</v>
      </c>
    </row>
    <row r="24" spans="2:8" x14ac:dyDescent="0.2">
      <c r="B24" s="7" t="s">
        <v>30</v>
      </c>
      <c r="C24" s="8">
        <v>50169308.060000002</v>
      </c>
      <c r="D24" s="8">
        <v>3223377.4399999976</v>
      </c>
      <c r="E24" s="8">
        <f t="shared" ref="E24:E32" si="2">SUM(C24:D24)</f>
        <v>53392685.5</v>
      </c>
      <c r="F24" s="8">
        <v>43203491.279999994</v>
      </c>
      <c r="G24" s="8">
        <v>37315206.479999997</v>
      </c>
      <c r="H24" s="8">
        <f t="shared" ref="H24:H32" si="3">SUM(E24-F24)</f>
        <v>10189194.220000006</v>
      </c>
    </row>
    <row r="25" spans="2:8" x14ac:dyDescent="0.2">
      <c r="B25" s="7" t="s">
        <v>31</v>
      </c>
      <c r="C25" s="8">
        <v>552723091.37</v>
      </c>
      <c r="D25" s="8">
        <v>14513351.5200001</v>
      </c>
      <c r="E25" s="8">
        <f t="shared" si="2"/>
        <v>567236442.8900001</v>
      </c>
      <c r="F25" s="8">
        <v>383228171.46999997</v>
      </c>
      <c r="G25" s="8">
        <v>332285655.82999998</v>
      </c>
      <c r="H25" s="8">
        <f t="shared" si="3"/>
        <v>184008271.42000014</v>
      </c>
    </row>
    <row r="26" spans="2:8" x14ac:dyDescent="0.2">
      <c r="B26" s="7" t="s">
        <v>32</v>
      </c>
      <c r="C26" s="8">
        <v>4013011.77</v>
      </c>
      <c r="D26" s="8">
        <v>-849469.70000000019</v>
      </c>
      <c r="E26" s="8">
        <f t="shared" si="2"/>
        <v>3163542.07</v>
      </c>
      <c r="F26" s="8">
        <v>2784075.48</v>
      </c>
      <c r="G26" s="8">
        <v>2694141.57</v>
      </c>
      <c r="H26" s="8">
        <f t="shared" si="3"/>
        <v>379466.58999999985</v>
      </c>
    </row>
    <row r="27" spans="2:8" x14ac:dyDescent="0.2">
      <c r="B27" s="7" t="s">
        <v>33</v>
      </c>
      <c r="C27" s="8">
        <v>21699590.609999999</v>
      </c>
      <c r="D27" s="8">
        <v>-9432097.5300000012</v>
      </c>
      <c r="E27" s="8">
        <f t="shared" si="2"/>
        <v>12267493.079999998</v>
      </c>
      <c r="F27" s="8">
        <v>10253292.209999999</v>
      </c>
      <c r="G27" s="8">
        <v>8882970.7599999998</v>
      </c>
      <c r="H27" s="8">
        <f t="shared" si="3"/>
        <v>2014200.8699999992</v>
      </c>
    </row>
    <row r="28" spans="2:8" x14ac:dyDescent="0.2">
      <c r="B28" s="7" t="s">
        <v>34</v>
      </c>
      <c r="C28" s="8">
        <v>10925205.789999999</v>
      </c>
      <c r="D28" s="8">
        <v>1252972.2200000007</v>
      </c>
      <c r="E28" s="8">
        <f t="shared" si="2"/>
        <v>12178178.01</v>
      </c>
      <c r="F28" s="8">
        <v>11506159.039999999</v>
      </c>
      <c r="G28" s="8">
        <v>11359429.02</v>
      </c>
      <c r="H28" s="8">
        <f t="shared" si="3"/>
        <v>672018.97000000067</v>
      </c>
    </row>
    <row r="29" spans="2:8" x14ac:dyDescent="0.2">
      <c r="B29" s="7" t="s">
        <v>35</v>
      </c>
      <c r="C29" s="8">
        <v>590457310.10000002</v>
      </c>
      <c r="D29" s="8">
        <v>-8713307.8700000048</v>
      </c>
      <c r="E29" s="8">
        <f t="shared" si="2"/>
        <v>581744002.23000002</v>
      </c>
      <c r="F29" s="8">
        <v>581744002.23000002</v>
      </c>
      <c r="G29" s="8">
        <v>581744002.23000002</v>
      </c>
      <c r="H29" s="8">
        <f t="shared" si="3"/>
        <v>0</v>
      </c>
    </row>
    <row r="30" spans="2:8" x14ac:dyDescent="0.2">
      <c r="B30" s="7" t="s">
        <v>37</v>
      </c>
      <c r="C30" s="8">
        <v>9548679.6799999997</v>
      </c>
      <c r="D30" s="8">
        <v>363231.40000000037</v>
      </c>
      <c r="E30" s="8">
        <f t="shared" si="2"/>
        <v>9911911.0800000001</v>
      </c>
      <c r="F30" s="8">
        <v>8562555.7699999996</v>
      </c>
      <c r="G30" s="8">
        <v>8453496.3200000003</v>
      </c>
      <c r="H30" s="8">
        <f t="shared" si="3"/>
        <v>1349355.3100000005</v>
      </c>
    </row>
    <row r="31" spans="2:8" x14ac:dyDescent="0.2">
      <c r="B31" s="7" t="s">
        <v>38</v>
      </c>
      <c r="C31" s="8">
        <v>341411073.10000002</v>
      </c>
      <c r="D31" s="8">
        <v>-328761662.31</v>
      </c>
      <c r="E31" s="8">
        <f t="shared" si="2"/>
        <v>12649410.790000021</v>
      </c>
      <c r="F31" s="8">
        <v>10397463.359999999</v>
      </c>
      <c r="G31" s="8">
        <v>10038630.49</v>
      </c>
      <c r="H31" s="8">
        <f t="shared" si="3"/>
        <v>2251947.4300000221</v>
      </c>
    </row>
    <row r="32" spans="2:8" ht="24" x14ac:dyDescent="0.2">
      <c r="B32" s="7" t="s">
        <v>39</v>
      </c>
      <c r="C32" s="8">
        <v>13776191.550000001</v>
      </c>
      <c r="D32" s="8">
        <v>-872774.08000000194</v>
      </c>
      <c r="E32" s="8">
        <f t="shared" si="2"/>
        <v>12903417.469999999</v>
      </c>
      <c r="F32" s="8">
        <v>9711166.4900000002</v>
      </c>
      <c r="G32" s="8">
        <v>9295503.5700000003</v>
      </c>
      <c r="H32" s="8">
        <f t="shared" si="3"/>
        <v>3192250.9799999986</v>
      </c>
    </row>
    <row r="33" spans="2:8" ht="12" customHeight="1" x14ac:dyDescent="0.2">
      <c r="B33" s="9"/>
      <c r="C33" s="10"/>
      <c r="D33" s="10"/>
      <c r="E33" s="10"/>
      <c r="F33" s="10"/>
      <c r="G33" s="10"/>
      <c r="H33" s="10"/>
    </row>
    <row r="34" spans="2:8" ht="25.5" customHeight="1" x14ac:dyDescent="0.2">
      <c r="B34" s="2" t="s">
        <v>13</v>
      </c>
      <c r="C34" s="13">
        <f>SUM(C35:C57)</f>
        <v>1144492468.99</v>
      </c>
      <c r="D34" s="13">
        <f t="shared" ref="D34:G34" si="4">SUM(D35:D57)</f>
        <v>266788922.87</v>
      </c>
      <c r="E34" s="17">
        <f t="shared" ref="E34" si="5">SUM(C34:D34)</f>
        <v>1411281391.8600001</v>
      </c>
      <c r="F34" s="13">
        <f t="shared" si="4"/>
        <v>471542872.44000006</v>
      </c>
      <c r="G34" s="13">
        <f t="shared" si="4"/>
        <v>443133532.63999999</v>
      </c>
      <c r="H34" s="17">
        <f t="shared" ref="H34:H57" si="6">SUM(E34-F34)</f>
        <v>939738519.42000008</v>
      </c>
    </row>
    <row r="35" spans="2:8" x14ac:dyDescent="0.2">
      <c r="B35" s="7" t="s">
        <v>16</v>
      </c>
      <c r="C35" s="8">
        <v>0</v>
      </c>
      <c r="D35" s="8">
        <v>0</v>
      </c>
      <c r="E35" s="8">
        <f t="shared" ref="E35:E57" si="7">SUM(C35:D35)</f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17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18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19</v>
      </c>
      <c r="C38" s="8">
        <v>0</v>
      </c>
      <c r="D38" s="8">
        <v>1666693.87</v>
      </c>
      <c r="E38" s="8">
        <f t="shared" si="7"/>
        <v>1666693.87</v>
      </c>
      <c r="F38" s="8">
        <v>1166693.8700000001</v>
      </c>
      <c r="G38" s="8">
        <v>1166693.8700000001</v>
      </c>
      <c r="H38" s="8">
        <f t="shared" si="6"/>
        <v>500000</v>
      </c>
    </row>
    <row r="39" spans="2:8" x14ac:dyDescent="0.2">
      <c r="B39" s="7" t="s">
        <v>20</v>
      </c>
      <c r="C39" s="8">
        <v>0</v>
      </c>
      <c r="D39" s="8">
        <v>0</v>
      </c>
      <c r="E39" s="8">
        <f t="shared" si="7"/>
        <v>0</v>
      </c>
      <c r="F39" s="8">
        <v>0</v>
      </c>
      <c r="G39" s="8">
        <v>0</v>
      </c>
      <c r="H39" s="8">
        <f t="shared" si="6"/>
        <v>0</v>
      </c>
    </row>
    <row r="40" spans="2:8" x14ac:dyDescent="0.2">
      <c r="B40" s="7" t="s">
        <v>21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22</v>
      </c>
      <c r="C41" s="8">
        <v>61323420.450000003</v>
      </c>
      <c r="D41" s="8">
        <v>32521927.61999999</v>
      </c>
      <c r="E41" s="8">
        <f t="shared" si="7"/>
        <v>93845348.069999993</v>
      </c>
      <c r="F41" s="8">
        <v>2428881.06</v>
      </c>
      <c r="G41" s="8">
        <v>2428881.06</v>
      </c>
      <c r="H41" s="8">
        <f t="shared" si="6"/>
        <v>91416467.00999999</v>
      </c>
    </row>
    <row r="42" spans="2:8" x14ac:dyDescent="0.2">
      <c r="B42" s="7" t="s">
        <v>23</v>
      </c>
      <c r="C42" s="8">
        <v>1200000</v>
      </c>
      <c r="D42" s="8">
        <v>0</v>
      </c>
      <c r="E42" s="8">
        <f t="shared" si="7"/>
        <v>1200000</v>
      </c>
      <c r="F42" s="8">
        <v>0</v>
      </c>
      <c r="G42" s="8">
        <v>0</v>
      </c>
      <c r="H42" s="8">
        <f t="shared" si="6"/>
        <v>1200000</v>
      </c>
    </row>
    <row r="43" spans="2:8" x14ac:dyDescent="0.2">
      <c r="B43" s="7" t="s">
        <v>24</v>
      </c>
      <c r="C43" s="8">
        <v>417379602.33999997</v>
      </c>
      <c r="D43" s="8">
        <v>-32582209.770000003</v>
      </c>
      <c r="E43" s="8">
        <f t="shared" si="7"/>
        <v>384797392.56999999</v>
      </c>
      <c r="F43" s="8">
        <v>128958476.01000001</v>
      </c>
      <c r="G43" s="8">
        <v>128958476.01000001</v>
      </c>
      <c r="H43" s="8">
        <f t="shared" si="6"/>
        <v>255838916.56</v>
      </c>
    </row>
    <row r="44" spans="2:8" x14ac:dyDescent="0.2">
      <c r="B44" s="7" t="s">
        <v>25</v>
      </c>
      <c r="C44" s="8">
        <v>353507344.19999999</v>
      </c>
      <c r="D44" s="8">
        <v>1774760.5399999991</v>
      </c>
      <c r="E44" s="8">
        <f t="shared" si="7"/>
        <v>355282104.74000001</v>
      </c>
      <c r="F44" s="8">
        <v>199260088.83000001</v>
      </c>
      <c r="G44" s="8">
        <v>173904210.06</v>
      </c>
      <c r="H44" s="8">
        <f t="shared" si="6"/>
        <v>156022015.91</v>
      </c>
    </row>
    <row r="45" spans="2:8" ht="15.75" customHeight="1" x14ac:dyDescent="0.2">
      <c r="B45" s="7" t="s">
        <v>26</v>
      </c>
      <c r="C45" s="8">
        <v>139250000</v>
      </c>
      <c r="D45" s="8">
        <v>-12500000</v>
      </c>
      <c r="E45" s="8">
        <f t="shared" si="7"/>
        <v>126750000</v>
      </c>
      <c r="F45" s="8">
        <v>4575950</v>
      </c>
      <c r="G45" s="8">
        <v>4439500</v>
      </c>
      <c r="H45" s="8">
        <f t="shared" si="6"/>
        <v>122174050</v>
      </c>
    </row>
    <row r="46" spans="2:8" x14ac:dyDescent="0.2">
      <c r="B46" s="7" t="s">
        <v>27</v>
      </c>
      <c r="C46" s="8">
        <v>97832102</v>
      </c>
      <c r="D46" s="8">
        <v>272333469.30000001</v>
      </c>
      <c r="E46" s="8">
        <f t="shared" si="7"/>
        <v>370165571.30000001</v>
      </c>
      <c r="F46" s="8">
        <v>126415701.01000001</v>
      </c>
      <c r="G46" s="8">
        <v>126415701.01000001</v>
      </c>
      <c r="H46" s="8">
        <f t="shared" si="6"/>
        <v>243749870.29000002</v>
      </c>
    </row>
    <row r="47" spans="2:8" x14ac:dyDescent="0.2">
      <c r="B47" s="7" t="s">
        <v>28</v>
      </c>
      <c r="C47" s="8">
        <v>0</v>
      </c>
      <c r="D47" s="8">
        <v>0</v>
      </c>
      <c r="E47" s="8">
        <f t="shared" si="7"/>
        <v>0</v>
      </c>
      <c r="F47" s="8">
        <v>0</v>
      </c>
      <c r="G47" s="8">
        <v>0</v>
      </c>
      <c r="H47" s="8">
        <f t="shared" si="6"/>
        <v>0</v>
      </c>
    </row>
    <row r="48" spans="2:8" x14ac:dyDescent="0.2">
      <c r="B48" s="7" t="s">
        <v>29</v>
      </c>
      <c r="C48" s="8">
        <v>0</v>
      </c>
      <c r="D48" s="8">
        <v>3492992</v>
      </c>
      <c r="E48" s="8">
        <f t="shared" si="7"/>
        <v>3492992</v>
      </c>
      <c r="F48" s="8">
        <v>0</v>
      </c>
      <c r="G48" s="8">
        <v>0</v>
      </c>
      <c r="H48" s="8">
        <f t="shared" si="6"/>
        <v>3492992</v>
      </c>
    </row>
    <row r="49" spans="2:8" x14ac:dyDescent="0.2">
      <c r="B49" s="7" t="s">
        <v>30</v>
      </c>
      <c r="C49" s="8">
        <v>40000000</v>
      </c>
      <c r="D49" s="8">
        <v>81289.310000000522</v>
      </c>
      <c r="E49" s="8">
        <f t="shared" si="7"/>
        <v>40081289.310000002</v>
      </c>
      <c r="F49" s="8">
        <v>5940226.0999999996</v>
      </c>
      <c r="G49" s="8">
        <v>3023215.07</v>
      </c>
      <c r="H49" s="8">
        <f t="shared" si="6"/>
        <v>34141063.210000001</v>
      </c>
    </row>
    <row r="50" spans="2:8" x14ac:dyDescent="0.2">
      <c r="B50" s="7" t="s">
        <v>31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32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33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34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x14ac:dyDescent="0.2">
      <c r="B54" s="7" t="s">
        <v>35</v>
      </c>
      <c r="C54" s="8">
        <v>0</v>
      </c>
      <c r="D54" s="8">
        <v>0</v>
      </c>
      <c r="E54" s="8">
        <f t="shared" si="7"/>
        <v>0</v>
      </c>
      <c r="F54" s="8">
        <v>0</v>
      </c>
      <c r="G54" s="8">
        <v>0</v>
      </c>
      <c r="H54" s="8">
        <f t="shared" si="6"/>
        <v>0</v>
      </c>
    </row>
    <row r="55" spans="2:8" x14ac:dyDescent="0.2">
      <c r="B55" s="7" t="s">
        <v>37</v>
      </c>
      <c r="C55" s="8">
        <v>0</v>
      </c>
      <c r="D55" s="8">
        <v>0</v>
      </c>
      <c r="E55" s="8">
        <f t="shared" si="7"/>
        <v>0</v>
      </c>
      <c r="F55" s="8">
        <v>0</v>
      </c>
      <c r="G55" s="8">
        <v>0</v>
      </c>
      <c r="H55" s="8">
        <f t="shared" si="6"/>
        <v>0</v>
      </c>
    </row>
    <row r="56" spans="2:8" x14ac:dyDescent="0.2">
      <c r="B56" s="7" t="s">
        <v>38</v>
      </c>
      <c r="C56" s="8">
        <v>0</v>
      </c>
      <c r="D56" s="8">
        <v>0</v>
      </c>
      <c r="E56" s="8">
        <f t="shared" si="7"/>
        <v>0</v>
      </c>
      <c r="F56" s="8">
        <v>0</v>
      </c>
      <c r="G56" s="8">
        <v>0</v>
      </c>
      <c r="H56" s="8">
        <f t="shared" si="6"/>
        <v>0</v>
      </c>
    </row>
    <row r="57" spans="2:8" ht="24" x14ac:dyDescent="0.2">
      <c r="B57" s="7" t="s">
        <v>39</v>
      </c>
      <c r="C57" s="8">
        <v>34000000</v>
      </c>
      <c r="D57" s="8">
        <v>0</v>
      </c>
      <c r="E57" s="8">
        <f t="shared" si="7"/>
        <v>34000000</v>
      </c>
      <c r="F57" s="8">
        <v>2796855.56</v>
      </c>
      <c r="G57" s="8">
        <v>2796855.56</v>
      </c>
      <c r="H57" s="8">
        <f t="shared" si="6"/>
        <v>31203144.440000001</v>
      </c>
    </row>
    <row r="58" spans="2:8" ht="12" customHeight="1" x14ac:dyDescent="0.2">
      <c r="B58" s="11"/>
      <c r="C58" s="10"/>
      <c r="D58" s="10"/>
      <c r="E58" s="10"/>
      <c r="F58" s="10"/>
      <c r="G58" s="10"/>
      <c r="H58" s="10"/>
    </row>
    <row r="59" spans="2:8" x14ac:dyDescent="0.2">
      <c r="B59" s="3" t="s">
        <v>14</v>
      </c>
      <c r="C59" s="4">
        <f t="shared" ref="C59:H59" si="8">SUM(C9+C34)</f>
        <v>4996755896.5699997</v>
      </c>
      <c r="D59" s="4">
        <f t="shared" si="8"/>
        <v>1199707160.8800001</v>
      </c>
      <c r="E59" s="4">
        <f t="shared" si="8"/>
        <v>6196463057.4499989</v>
      </c>
      <c r="F59" s="4">
        <f t="shared" si="8"/>
        <v>3878574977.4299998</v>
      </c>
      <c r="G59" s="4">
        <f t="shared" si="8"/>
        <v>3708001725.1700001</v>
      </c>
      <c r="H59" s="4">
        <f t="shared" si="8"/>
        <v>2317888080.0199995</v>
      </c>
    </row>
    <row r="60" spans="2:8" ht="12.75" thickBot="1" x14ac:dyDescent="0.25">
      <c r="B60" s="5"/>
      <c r="C60" s="6"/>
      <c r="D60" s="6"/>
      <c r="E60" s="19"/>
      <c r="F60" s="6"/>
      <c r="G60" s="6"/>
      <c r="H60" s="6"/>
    </row>
    <row r="61" spans="2:8" ht="11.25" customHeight="1" x14ac:dyDescent="0.2"/>
    <row r="127" spans="19:19" x14ac:dyDescent="0.2">
      <c r="S127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2025-10-22T17:19:20Z</cp:lastPrinted>
  <dcterms:created xsi:type="dcterms:W3CDTF">2020-01-08T21:44:09Z</dcterms:created>
  <dcterms:modified xsi:type="dcterms:W3CDTF">2026-07-10T17:06:12Z</dcterms:modified>
</cp:coreProperties>
</file>